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ProdukHematKita\Gambar Tools\"/>
    </mc:Choice>
  </mc:AlternateContent>
  <xr:revisionPtr revIDLastSave="0" documentId="13_ncr:1_{D1000DD3-F074-40A6-BF7A-49D22B1A6922}" xr6:coauthVersionLast="47" xr6:coauthVersionMax="47" xr10:uidLastSave="{00000000-0000-0000-0000-000000000000}"/>
  <bookViews>
    <workbookView xWindow="7455" yWindow="1470" windowWidth="16455" windowHeight="13170" firstSheet="1" activeTab="3" xr2:uid="{00000000-000D-0000-FFFF-FFFF00000000}"/>
  </bookViews>
  <sheets>
    <sheet name="01_Instructions" sheetId="1" r:id="rId1"/>
    <sheet name="02_Business_Profile" sheetId="2" r:id="rId2"/>
    <sheet name="03_Cash_Transactions" sheetId="3" r:id="rId3"/>
    <sheet name="04_Monthly_Summary" sheetId="4" r:id="rId4"/>
    <sheet name="05_Cash_Forecast" sheetId="5" r:id="rId5"/>
    <sheet name="06_Dashboard" sheetId="6" r:id="rId6"/>
    <sheet name="07_Settings" sheetId="7" r:id="rId7"/>
  </sheets>
  <calcPr calcId="191029"/>
</workbook>
</file>

<file path=xl/calcChain.xml><?xml version="1.0" encoding="utf-8"?>
<calcChain xmlns="http://schemas.openxmlformats.org/spreadsheetml/2006/main">
  <c r="D2" i="5" l="1"/>
  <c r="D3" i="5" s="1"/>
  <c r="D4" i="5" s="1"/>
  <c r="C4" i="4"/>
  <c r="B4" i="4"/>
  <c r="D4" i="4" s="1"/>
  <c r="C3" i="4"/>
  <c r="B3" i="4"/>
  <c r="D3" i="4" s="1"/>
  <c r="C2" i="4"/>
  <c r="E4" i="6" s="1"/>
  <c r="B2" i="4"/>
  <c r="C4" i="6" s="1"/>
  <c r="D2" i="4" l="1"/>
  <c r="A4" i="6"/>
  <c r="G4" i="6" l="1"/>
  <c r="E2" i="4"/>
  <c r="E3" i="4" s="1"/>
  <c r="E4" i="4" s="1"/>
</calcChain>
</file>

<file path=xl/sharedStrings.xml><?xml version="1.0" encoding="utf-8"?>
<sst xmlns="http://schemas.openxmlformats.org/spreadsheetml/2006/main" count="96" uniqueCount="71">
  <si>
    <t>Business Cash Flow Planner Template</t>
  </si>
  <si>
    <t>Purpose</t>
  </si>
  <si>
    <t>Track, plan, and understand your business cash flow.</t>
  </si>
  <si>
    <t>How to use</t>
  </si>
  <si>
    <t>1. Review the sample data. 2. Replace sample data with your own business transactions.</t>
  </si>
  <si>
    <t>Learning approach</t>
  </si>
  <si>
    <t>This template uses example data so you can understand the result before applying it to your own business.</t>
  </si>
  <si>
    <t>Field</t>
  </si>
  <si>
    <t>Value</t>
  </si>
  <si>
    <t>Business Name</t>
  </si>
  <si>
    <t>ABC Trading Store</t>
  </si>
  <si>
    <t>Owner Name</t>
  </si>
  <si>
    <t>John Smith</t>
  </si>
  <si>
    <t>Business Type</t>
  </si>
  <si>
    <t>Retail</t>
  </si>
  <si>
    <t>Reporting Period</t>
  </si>
  <si>
    <t>January 2026</t>
  </si>
  <si>
    <t>Starting Cash Balance</t>
  </si>
  <si>
    <t>Transaction Date</t>
  </si>
  <si>
    <t>Transaction Type</t>
  </si>
  <si>
    <t>Category</t>
  </si>
  <si>
    <t>Description</t>
  </si>
  <si>
    <t>Payment Method</t>
  </si>
  <si>
    <t>Amount</t>
  </si>
  <si>
    <t>Notes</t>
  </si>
  <si>
    <t>01-Jan-2026</t>
  </si>
  <si>
    <t>Income</t>
  </si>
  <si>
    <t>Product Sales</t>
  </si>
  <si>
    <t>Daily sales</t>
  </si>
  <si>
    <t>Cash</t>
  </si>
  <si>
    <t>03-Jan-2026</t>
  </si>
  <si>
    <t>Expense</t>
  </si>
  <si>
    <t>Inventory Purchase</t>
  </si>
  <si>
    <t>Stock purchase</t>
  </si>
  <si>
    <t>Bank Transfer</t>
  </si>
  <si>
    <t>05-Jan-2026</t>
  </si>
  <si>
    <t>Marketing</t>
  </si>
  <si>
    <t>Social media ads</t>
  </si>
  <si>
    <t>E-Wallet</t>
  </si>
  <si>
    <t>10-Jan-2026</t>
  </si>
  <si>
    <t>Rent</t>
  </si>
  <si>
    <t>Monthly rent</t>
  </si>
  <si>
    <t>15-Jan-2026</t>
  </si>
  <si>
    <t>Online sales</t>
  </si>
  <si>
    <t>20-Jan-2026</t>
  </si>
  <si>
    <t>Transportation</t>
  </si>
  <si>
    <t>Delivery cost</t>
  </si>
  <si>
    <t>Month</t>
  </si>
  <si>
    <t>Total Income</t>
  </si>
  <si>
    <t>Total Expense</t>
  </si>
  <si>
    <t>Net Cash Flow</t>
  </si>
  <si>
    <t>Ending Balance</t>
  </si>
  <si>
    <t>January</t>
  </si>
  <si>
    <t>February</t>
  </si>
  <si>
    <t>March</t>
  </si>
  <si>
    <t>Expected Income</t>
  </si>
  <si>
    <t>Expected Expense</t>
  </si>
  <si>
    <t>Forecast Balance</t>
  </si>
  <si>
    <t>Business Cash Flow Dashboard</t>
  </si>
  <si>
    <t>Current Cash Balance</t>
  </si>
  <si>
    <t>Business Insight</t>
  </si>
  <si>
    <t>Your cash flow is positive based on the sample data. Replace the sample transactions with your own data to analyze your business.</t>
  </si>
  <si>
    <t>Income Categories</t>
  </si>
  <si>
    <t>Service Revenue</t>
  </si>
  <si>
    <t>Other Income</t>
  </si>
  <si>
    <t>Expense Categories</t>
  </si>
  <si>
    <t>Salary</t>
  </si>
  <si>
    <t>Other Expenses</t>
  </si>
  <si>
    <t xml:space="preserve">Created by Produk Hemat Kita </t>
  </si>
  <si>
    <t xml:space="preserve">More free business tools and templates: </t>
  </si>
  <si>
    <t>https://produkhematkita.com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</si>
</sst>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8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Cash Flow Trend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'04_Monthly_Summary'!$D$1</c:f>
              <c:strCache>
                <c:ptCount val="1"/>
                <c:pt idx="0">
                  <c:v>Net Cash Flow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'04_Monthly_Summary'!$A$2:$A$3</c:f>
              <c:strCache>
                <c:ptCount val="2"/>
                <c:pt idx="0">
                  <c:v>January</c:v>
                </c:pt>
                <c:pt idx="1">
                  <c:v>February</c:v>
                </c:pt>
              </c:strCache>
            </c:strRef>
          </c:cat>
          <c:val>
            <c:numRef>
              <c:f>'04_Monthly_Summary'!$D$2:$D$3</c:f>
              <c:numCache>
                <c:formatCode>General</c:formatCode>
                <c:ptCount val="2"/>
                <c:pt idx="0">
                  <c:v>3000000</c:v>
                </c:pt>
                <c:pt idx="1">
                  <c:v>3000000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F60-4531-9717-15F2BBFA7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CashTransactions" displayName="tblCashTransactions" ref="A1:G27">
  <autoFilter ref="A1:G27" xr:uid="{00000000-0009-0000-0100-000001000000}"/>
  <tableColumns count="7">
    <tableColumn id="1" xr3:uid="{00000000-0010-0000-0000-000001000000}" name="Transaction Date"/>
    <tableColumn id="2" xr3:uid="{00000000-0010-0000-0000-000002000000}" name="Transaction Type"/>
    <tableColumn id="3" xr3:uid="{00000000-0010-0000-0000-000003000000}" name="Category"/>
    <tableColumn id="4" xr3:uid="{00000000-0010-0000-0000-000004000000}" name="Description"/>
    <tableColumn id="5" xr3:uid="{00000000-0010-0000-0000-000005000000}" name="Payment Method"/>
    <tableColumn id="6" xr3:uid="{00000000-0010-0000-0000-000006000000}" name="Amount"/>
    <tableColumn id="7" xr3:uid="{00000000-0010-0000-0000-000007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workbookViewId="0">
      <selection activeCell="A24" sqref="A24:B26"/>
    </sheetView>
  </sheetViews>
  <sheetFormatPr defaultRowHeight="15" x14ac:dyDescent="0.25"/>
  <cols>
    <col min="1" max="9" width="20" customWidth="1"/>
  </cols>
  <sheetData>
    <row r="1" spans="1:2" ht="21" x14ac:dyDescent="0.3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A24" sqref="A24:B26"/>
    </sheetView>
  </sheetViews>
  <sheetFormatPr defaultRowHeight="15" x14ac:dyDescent="0.25"/>
  <cols>
    <col min="1" max="9" width="20" customWidth="1"/>
  </cols>
  <sheetData>
    <row r="1" spans="1:2" x14ac:dyDescent="0.25">
      <c r="A1" s="2" t="s">
        <v>7</v>
      </c>
      <c r="B1" s="2" t="s">
        <v>8</v>
      </c>
    </row>
    <row r="2" spans="1:2" x14ac:dyDescent="0.25">
      <c r="A2" t="s">
        <v>9</v>
      </c>
      <c r="B2" t="s">
        <v>10</v>
      </c>
    </row>
    <row r="3" spans="1:2" x14ac:dyDescent="0.25">
      <c r="A3" t="s">
        <v>11</v>
      </c>
      <c r="B3" t="s">
        <v>12</v>
      </c>
    </row>
    <row r="4" spans="1:2" x14ac:dyDescent="0.25">
      <c r="A4" t="s">
        <v>13</v>
      </c>
      <c r="B4" t="s">
        <v>14</v>
      </c>
    </row>
    <row r="5" spans="1:2" x14ac:dyDescent="0.25">
      <c r="A5" t="s">
        <v>15</v>
      </c>
      <c r="B5" t="s">
        <v>16</v>
      </c>
    </row>
    <row r="6" spans="1:2" x14ac:dyDescent="0.25">
      <c r="A6" t="s">
        <v>17</v>
      </c>
      <c r="B6">
        <v>5000000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A24" sqref="A24:B26"/>
    </sheetView>
  </sheetViews>
  <sheetFormatPr defaultRowHeight="15" x14ac:dyDescent="0.25"/>
  <cols>
    <col min="1" max="9" width="20" customWidth="1"/>
  </cols>
  <sheetData>
    <row r="1" spans="1:7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</row>
    <row r="2" spans="1:7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3500000</v>
      </c>
    </row>
    <row r="3" spans="1:7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>
        <v>1500000</v>
      </c>
    </row>
    <row r="4" spans="1:7" x14ac:dyDescent="0.25">
      <c r="A4" t="s">
        <v>35</v>
      </c>
      <c r="B4" t="s">
        <v>31</v>
      </c>
      <c r="C4" t="s">
        <v>36</v>
      </c>
      <c r="D4" t="s">
        <v>37</v>
      </c>
      <c r="E4" t="s">
        <v>38</v>
      </c>
      <c r="F4">
        <v>300000</v>
      </c>
    </row>
    <row r="5" spans="1:7" x14ac:dyDescent="0.25">
      <c r="A5" t="s">
        <v>39</v>
      </c>
      <c r="B5" t="s">
        <v>31</v>
      </c>
      <c r="C5" t="s">
        <v>40</v>
      </c>
      <c r="D5" t="s">
        <v>41</v>
      </c>
      <c r="E5" t="s">
        <v>34</v>
      </c>
      <c r="F5">
        <v>1000000</v>
      </c>
    </row>
    <row r="6" spans="1:7" x14ac:dyDescent="0.25">
      <c r="A6" t="s">
        <v>42</v>
      </c>
      <c r="B6" t="s">
        <v>26</v>
      </c>
      <c r="C6" t="s">
        <v>27</v>
      </c>
      <c r="D6" t="s">
        <v>43</v>
      </c>
      <c r="E6" t="s">
        <v>34</v>
      </c>
      <c r="F6">
        <v>2500000</v>
      </c>
    </row>
    <row r="7" spans="1:7" x14ac:dyDescent="0.25">
      <c r="A7" t="s">
        <v>44</v>
      </c>
      <c r="B7" t="s">
        <v>31</v>
      </c>
      <c r="C7" t="s">
        <v>45</v>
      </c>
      <c r="D7" t="s">
        <v>46</v>
      </c>
      <c r="E7" t="s">
        <v>29</v>
      </c>
      <c r="F7">
        <v>200000</v>
      </c>
    </row>
  </sheetData>
  <dataValidations count="1">
    <dataValidation type="list" sqref="B2:B27" xr:uid="{00000000-0002-0000-0200-000000000000}">
      <formula1>"Income,Expense"</formula1>
    </dataValidation>
  </dataValidation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tabSelected="1" workbookViewId="0">
      <selection activeCell="D29" sqref="D29"/>
    </sheetView>
  </sheetViews>
  <sheetFormatPr defaultRowHeight="15" x14ac:dyDescent="0.25"/>
  <cols>
    <col min="1" max="9" width="20" customWidth="1"/>
  </cols>
  <sheetData>
    <row r="1" spans="1:5" x14ac:dyDescent="0.25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</row>
    <row r="2" spans="1:5" x14ac:dyDescent="0.25">
      <c r="A2" t="s">
        <v>52</v>
      </c>
      <c r="B2">
        <f>SUMIF('03_Cash_Transactions'!B:B,"Income",'03_Cash_Transactions'!F:F)</f>
        <v>6000000</v>
      </c>
      <c r="C2">
        <f>SUMIF('03_Cash_Transactions'!B:B,"Expense",'03_Cash_Transactions'!F:F)</f>
        <v>3000000</v>
      </c>
      <c r="D2">
        <f>B2-C2</f>
        <v>3000000</v>
      </c>
      <c r="E2">
        <f>'02_Business_Profile'!B6+D2</f>
        <v>8000000</v>
      </c>
    </row>
    <row r="3" spans="1:5" x14ac:dyDescent="0.25">
      <c r="A3" t="s">
        <v>53</v>
      </c>
      <c r="B3">
        <f>SUMIF('03_Cash_Transactions'!B:B,"Income",'03_Cash_Transactions'!F:F)</f>
        <v>6000000</v>
      </c>
      <c r="C3">
        <f>SUMIF('03_Cash_Transactions'!B:B,"Expense",'03_Cash_Transactions'!F:F)</f>
        <v>3000000</v>
      </c>
      <c r="D3">
        <f>B3-C3</f>
        <v>3000000</v>
      </c>
      <c r="E3">
        <f>E2+D3</f>
        <v>11000000</v>
      </c>
    </row>
    <row r="4" spans="1:5" x14ac:dyDescent="0.25">
      <c r="A4" t="s">
        <v>54</v>
      </c>
      <c r="B4">
        <f>SUMIF('03_Cash_Transactions'!B:B,"Income",'03_Cash_Transactions'!F:F)</f>
        <v>6000000</v>
      </c>
      <c r="C4">
        <f>SUMIF('03_Cash_Transactions'!B:B,"Expense",'03_Cash_Transactions'!F:F)</f>
        <v>3000000</v>
      </c>
      <c r="D4">
        <f>B4-C4</f>
        <v>3000000</v>
      </c>
      <c r="E4">
        <f>E3+D4</f>
        <v>14000000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/>
  </sheetViews>
  <sheetFormatPr defaultRowHeight="15" x14ac:dyDescent="0.25"/>
  <cols>
    <col min="1" max="9" width="20" customWidth="1"/>
  </cols>
  <sheetData>
    <row r="1" spans="1:4" x14ac:dyDescent="0.25">
      <c r="A1" s="2" t="s">
        <v>47</v>
      </c>
      <c r="B1" s="2" t="s">
        <v>55</v>
      </c>
      <c r="C1" s="2" t="s">
        <v>56</v>
      </c>
      <c r="D1" s="2" t="s">
        <v>57</v>
      </c>
    </row>
    <row r="2" spans="1:4" x14ac:dyDescent="0.25">
      <c r="A2" t="s">
        <v>52</v>
      </c>
      <c r="D2">
        <f>B2-C2</f>
        <v>0</v>
      </c>
    </row>
    <row r="3" spans="1:4" x14ac:dyDescent="0.25">
      <c r="A3" t="s">
        <v>53</v>
      </c>
      <c r="D3">
        <f>D2+B3-C3</f>
        <v>0</v>
      </c>
    </row>
    <row r="4" spans="1:4" x14ac:dyDescent="0.25">
      <c r="A4" t="s">
        <v>54</v>
      </c>
      <c r="D4">
        <f>D3+B4-C4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/>
  </sheetViews>
  <sheetFormatPr defaultRowHeight="15" x14ac:dyDescent="0.25"/>
  <cols>
    <col min="1" max="9" width="20" customWidth="1"/>
  </cols>
  <sheetData>
    <row r="1" spans="1:7" ht="21" x14ac:dyDescent="0.35">
      <c r="A1" s="1" t="s">
        <v>58</v>
      </c>
    </row>
    <row r="3" spans="1:7" x14ac:dyDescent="0.25">
      <c r="A3" s="3" t="s">
        <v>59</v>
      </c>
      <c r="C3" s="3" t="s">
        <v>48</v>
      </c>
      <c r="E3" s="3" t="s">
        <v>49</v>
      </c>
      <c r="G3" s="3" t="s">
        <v>50</v>
      </c>
    </row>
    <row r="4" spans="1:7" x14ac:dyDescent="0.25">
      <c r="A4">
        <f>'02_Business_Profile'!B6+'04_Monthly_Summary'!B2-'04_Monthly_Summary'!C2</f>
        <v>8000000</v>
      </c>
      <c r="C4">
        <f>'04_Monthly_Summary'!B2</f>
        <v>6000000</v>
      </c>
      <c r="E4">
        <f>'04_Monthly_Summary'!C2</f>
        <v>3000000</v>
      </c>
      <c r="G4">
        <f>'04_Monthly_Summary'!D2</f>
        <v>3000000</v>
      </c>
    </row>
    <row r="10" spans="1:7" x14ac:dyDescent="0.25">
      <c r="A10" t="s">
        <v>60</v>
      </c>
    </row>
    <row r="11" spans="1:7" x14ac:dyDescent="0.25">
      <c r="A11" t="s">
        <v>61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"/>
  <sheetViews>
    <sheetView workbookViewId="0"/>
  </sheetViews>
  <sheetFormatPr defaultRowHeight="15" x14ac:dyDescent="0.25"/>
  <cols>
    <col min="1" max="9" width="20" customWidth="1"/>
  </cols>
  <sheetData>
    <row r="1" spans="1:1" x14ac:dyDescent="0.25">
      <c r="A1" t="s">
        <v>62</v>
      </c>
    </row>
    <row r="2" spans="1:1" x14ac:dyDescent="0.25">
      <c r="A2" t="s">
        <v>27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32</v>
      </c>
    </row>
    <row r="7" spans="1:1" x14ac:dyDescent="0.25">
      <c r="A7" t="s">
        <v>36</v>
      </c>
    </row>
    <row r="8" spans="1:1" x14ac:dyDescent="0.25">
      <c r="A8" t="s">
        <v>66</v>
      </c>
    </row>
    <row r="9" spans="1:1" x14ac:dyDescent="0.25">
      <c r="A9" t="s">
        <v>40</v>
      </c>
    </row>
    <row r="10" spans="1:1" x14ac:dyDescent="0.25">
      <c r="A10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01_Instructions</vt:lpstr>
      <vt:lpstr>02_Business_Profile</vt:lpstr>
      <vt:lpstr>03_Cash_Transactions</vt:lpstr>
      <vt:lpstr>04_Monthly_Summary</vt:lpstr>
      <vt:lpstr>05_Cash_Forecast</vt:lpstr>
      <vt:lpstr>06_Dashboard</vt:lpstr>
      <vt:lpstr>07_Settings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Sutrisno Suryoputro</cp:lastModifiedBy>
  <dcterms:created xsi:type="dcterms:W3CDTF">2026-09-11T04:29:25Z</dcterms:created>
  <dcterms:modified xsi:type="dcterms:W3CDTF">2026-09-11T06:55:05Z</dcterms:modified>
</cp:coreProperties>
</file>